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95" windowWidth="11280" windowHeight="4125" activeTab="0"/>
  </bookViews>
  <sheets>
    <sheet name="kinnit al 01.sept 2006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<sst xmlns="http://schemas.openxmlformats.org/spreadsheetml/2006/main" count="62" uniqueCount="44">
  <si>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KOKKU</t>
  </si>
  <si>
    <t>lapsi</t>
  </si>
  <si>
    <t>rühmi</t>
  </si>
  <si>
    <t>Sõimerühm</t>
  </si>
  <si>
    <t>Koolieelne
lasteasutus</t>
  </si>
  <si>
    <t>Jrk
nr</t>
  </si>
  <si>
    <t>Tartu Lasteaed Karoliine</t>
  </si>
  <si>
    <t>Tartu Lasteaed Kivike</t>
  </si>
  <si>
    <t>Tartu Kesklinna Lastekeskus</t>
  </si>
  <si>
    <t>Tartu Lasteaed Ristikhein</t>
  </si>
  <si>
    <t>Tartu Lasteaed Hellik</t>
  </si>
  <si>
    <t>Tartu Lastesõim Mesipuu</t>
  </si>
  <si>
    <t>Tartu Lasteaed Sirel</t>
  </si>
  <si>
    <t>Tartu Lasteaed Tõruke</t>
  </si>
  <si>
    <t>Tartu Lasteaed Päkapikk</t>
  </si>
  <si>
    <t>Tartu Lasteaed Meelespea</t>
  </si>
  <si>
    <t>Tartu Lasteaed Piilupesa</t>
  </si>
  <si>
    <t>Tartu Lasteaed Pääsupesa</t>
  </si>
  <si>
    <t>Tartu Lasteaed Nukitsamees</t>
  </si>
  <si>
    <t>Tartu Lasteaed Ploomike</t>
  </si>
  <si>
    <t>Lasteaiarühm</t>
  </si>
  <si>
    <t>Liitrühm</t>
  </si>
  <si>
    <t>Sobitusrühm</t>
  </si>
  <si>
    <t>Tasandusrühm</t>
  </si>
  <si>
    <t>Meelepuudega laste rühm</t>
  </si>
  <si>
    <t>Arendusrühm</t>
  </si>
  <si>
    <t>Kehapuudega laste rühm</t>
  </si>
  <si>
    <t>Liitpuudega laste rühm</t>
  </si>
  <si>
    <t>KOKKU
kinnitatud</t>
  </si>
  <si>
    <t>Tartu Lasteaed Helika</t>
  </si>
  <si>
    <t>Tartu Lasteaed Midrimaa</t>
  </si>
  <si>
    <t>Tartu Lasteaed Triinu ja Taavi</t>
  </si>
  <si>
    <t>Tartu Lasteaed Kannike</t>
  </si>
  <si>
    <t>Tartu Lasteaed Rukkilill</t>
  </si>
  <si>
    <t xml:space="preserve">Tartu Maarjamõisa Lasteaed </t>
  </si>
  <si>
    <t>Tartu Lasteaed Sass</t>
  </si>
  <si>
    <t>Tartu Lasteaed Kelluke</t>
  </si>
  <si>
    <t>Tartu Lasteaed Annike</t>
  </si>
  <si>
    <t>Tartu Lasteaed Mõmmik</t>
  </si>
  <si>
    <t>Tartu Lasteaed Poku</t>
  </si>
  <si>
    <t>Tartu Lasteaed Krõll</t>
  </si>
  <si>
    <t>Tartu Lasteaed Tähtvere</t>
  </si>
  <si>
    <t>Märkus: Tartu Lasteaias Kelluke avatakse üks sõimerühm 18 lapsele al.21.aug.2006</t>
  </si>
  <si>
    <t>Tartu Maarja kool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</si>
</sst>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0.00000"/>
    <numFmt numFmtId="177" formatCode="0.000000"/>
    <numFmt numFmtId="178" formatCode="0.00000000"/>
    <numFmt numFmtId="179" formatCode="0.0000000"/>
    <numFmt numFmtId="180" formatCode="_-* #,##0.0\ _k_r_-;\-* #,##0.0\ _k_r_-;_-* &quot;-&quot;??\ _k_r_-;_-@_-"/>
    <numFmt numFmtId="181" formatCode="_-* #,##0\ _k_r_-;\-* #,##0\ _k_r_-;_-* &quot;-&quot;??\ _k_r_-;_-@_-"/>
    <numFmt numFmtId="182" formatCode="_-* #,##0.0\ _k_r_-;\-* #,##0.0\ _k_r_-;_-* &quot;-&quot;?\ _k_r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81" fontId="1" fillId="0" borderId="1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81" fontId="6" fillId="0" borderId="0" xfId="15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81" fontId="1" fillId="0" borderId="1" xfId="15" applyNumberFormat="1" applyFont="1" applyFill="1" applyBorder="1" applyAlignment="1">
      <alignment horizontal="center"/>
    </xf>
    <xf numFmtId="181" fontId="0" fillId="0" borderId="1" xfId="15" applyNumberFormat="1" applyFont="1" applyBorder="1" applyAlignment="1">
      <alignment/>
    </xf>
    <xf numFmtId="181" fontId="1" fillId="0" borderId="1" xfId="15" applyNumberFormat="1" applyFont="1" applyFill="1" applyBorder="1" applyAlignment="1">
      <alignment/>
    </xf>
    <xf numFmtId="181" fontId="7" fillId="0" borderId="1" xfId="15" applyNumberFormat="1" applyFont="1" applyBorder="1" applyAlignment="1">
      <alignment horizontal="center"/>
    </xf>
    <xf numFmtId="181" fontId="6" fillId="0" borderId="1" xfId="15" applyNumberFormat="1" applyFont="1" applyBorder="1" applyAlignment="1">
      <alignment/>
    </xf>
    <xf numFmtId="181" fontId="0" fillId="0" borderId="0" xfId="15" applyNumberFormat="1" applyFont="1" applyBorder="1" applyAlignment="1">
      <alignment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workbookViewId="0" topLeftCell="C1">
      <selection activeCell="V31" sqref="V31"/>
    </sheetView>
  </sheetViews>
  <sheetFormatPr defaultColWidth="9.140625" defaultRowHeight="12.75"/>
  <cols>
    <col min="1" max="1" width="4.140625" style="2" customWidth="1"/>
    <col min="2" max="2" width="25.8515625" style="1" customWidth="1"/>
    <col min="3" max="3" width="8.8515625" style="11" customWidth="1"/>
    <col min="4" max="4" width="9.28125" style="2" customWidth="1"/>
    <col min="5" max="5" width="9.421875" style="11" customWidth="1"/>
    <col min="6" max="6" width="10.8515625" style="2" customWidth="1"/>
    <col min="7" max="7" width="8.421875" style="11" customWidth="1"/>
    <col min="8" max="8" width="8.7109375" style="2" customWidth="1"/>
    <col min="9" max="9" width="8.7109375" style="11" customWidth="1"/>
    <col min="10" max="10" width="8.8515625" style="2" customWidth="1"/>
    <col min="11" max="11" width="7.00390625" style="11" customWidth="1"/>
    <col min="12" max="12" width="9.140625" style="2" customWidth="1"/>
    <col min="13" max="13" width="9.00390625" style="11" customWidth="1"/>
    <col min="14" max="14" width="8.7109375" style="2" customWidth="1"/>
    <col min="15" max="15" width="6.28125" style="11" customWidth="1"/>
    <col min="16" max="16" width="7.28125" style="2" customWidth="1"/>
    <col min="17" max="17" width="6.8515625" style="11" customWidth="1"/>
    <col min="18" max="18" width="7.00390625" style="2" customWidth="1"/>
    <col min="19" max="19" width="7.00390625" style="11" customWidth="1"/>
    <col min="20" max="20" width="6.00390625" style="2" customWidth="1"/>
    <col min="21" max="21" width="9.8515625" style="11" customWidth="1"/>
    <col min="22" max="22" width="10.140625" style="2" customWidth="1"/>
    <col min="23" max="16384" width="9.140625" style="2" customWidth="1"/>
  </cols>
  <sheetData>
    <row r="1" spans="1:22" ht="34.5" customHeight="1">
      <c r="A1" s="9" t="s">
        <v>5</v>
      </c>
      <c r="B1" s="6" t="s">
        <v>4</v>
      </c>
      <c r="C1" s="26" t="s">
        <v>3</v>
      </c>
      <c r="D1" s="26"/>
      <c r="E1" s="26" t="s">
        <v>20</v>
      </c>
      <c r="F1" s="26"/>
      <c r="G1" s="26" t="s">
        <v>21</v>
      </c>
      <c r="H1" s="26"/>
      <c r="I1" s="26" t="s">
        <v>22</v>
      </c>
      <c r="J1" s="26"/>
      <c r="K1" s="26" t="s">
        <v>23</v>
      </c>
      <c r="L1" s="26"/>
      <c r="M1" s="26" t="s">
        <v>24</v>
      </c>
      <c r="N1" s="26"/>
      <c r="O1" s="26" t="s">
        <v>25</v>
      </c>
      <c r="P1" s="26"/>
      <c r="Q1" s="26" t="s">
        <v>26</v>
      </c>
      <c r="R1" s="26"/>
      <c r="S1" s="24" t="s">
        <v>27</v>
      </c>
      <c r="T1" s="25"/>
      <c r="U1" s="24" t="s">
        <v>28</v>
      </c>
      <c r="V1" s="25"/>
    </row>
    <row r="2" spans="1:22" ht="12.75">
      <c r="A2" s="5"/>
      <c r="B2" s="7"/>
      <c r="C2" s="15" t="s">
        <v>2</v>
      </c>
      <c r="D2" s="3" t="s">
        <v>1</v>
      </c>
      <c r="E2" s="15" t="s">
        <v>2</v>
      </c>
      <c r="F2" s="3" t="s">
        <v>1</v>
      </c>
      <c r="G2" s="15" t="s">
        <v>2</v>
      </c>
      <c r="H2" s="3" t="s">
        <v>1</v>
      </c>
      <c r="I2" s="15" t="s">
        <v>2</v>
      </c>
      <c r="J2" s="3" t="s">
        <v>1</v>
      </c>
      <c r="K2" s="15" t="s">
        <v>2</v>
      </c>
      <c r="L2" s="3" t="s">
        <v>1</v>
      </c>
      <c r="M2" s="15" t="s">
        <v>2</v>
      </c>
      <c r="N2" s="3" t="s">
        <v>1</v>
      </c>
      <c r="O2" s="15" t="s">
        <v>2</v>
      </c>
      <c r="P2" s="3" t="s">
        <v>1</v>
      </c>
      <c r="Q2" s="15" t="s">
        <v>2</v>
      </c>
      <c r="R2" s="3" t="s">
        <v>1</v>
      </c>
      <c r="S2" s="15" t="s">
        <v>2</v>
      </c>
      <c r="T2" s="3" t="s">
        <v>1</v>
      </c>
      <c r="U2" s="16" t="s">
        <v>2</v>
      </c>
      <c r="V2" s="10" t="s">
        <v>1</v>
      </c>
    </row>
    <row r="3" spans="1:22" s="1" customFormat="1" ht="12.75">
      <c r="A3" s="4">
        <v>1</v>
      </c>
      <c r="B3" s="8" t="s">
        <v>8</v>
      </c>
      <c r="C3" s="16"/>
      <c r="D3" s="4"/>
      <c r="E3" s="16"/>
      <c r="F3" s="4"/>
      <c r="G3" s="16"/>
      <c r="H3" s="4"/>
      <c r="I3" s="16">
        <v>6</v>
      </c>
      <c r="J3" s="4">
        <v>144</v>
      </c>
      <c r="K3" s="16"/>
      <c r="L3" s="4"/>
      <c r="M3" s="16"/>
      <c r="N3" s="4"/>
      <c r="O3" s="16"/>
      <c r="P3" s="4"/>
      <c r="Q3" s="16"/>
      <c r="R3" s="4"/>
      <c r="S3" s="16"/>
      <c r="T3" s="4"/>
      <c r="U3" s="16">
        <f aca="true" t="shared" si="0" ref="U3:U30">SUM(C3+E3+G3+I3+K3+M3+O3+Q3+S3)</f>
        <v>6</v>
      </c>
      <c r="V3" s="18">
        <f aca="true" t="shared" si="1" ref="V3:V30">T3+R3+P3+N3+L3+J3+H3+F3+D3</f>
        <v>144</v>
      </c>
    </row>
    <row r="4" spans="1:22" s="1" customFormat="1" ht="12.75">
      <c r="A4" s="4">
        <v>2</v>
      </c>
      <c r="B4" s="4" t="s">
        <v>37</v>
      </c>
      <c r="C4" s="16">
        <v>3</v>
      </c>
      <c r="D4" s="4">
        <v>54</v>
      </c>
      <c r="E4" s="16">
        <v>6</v>
      </c>
      <c r="F4" s="4">
        <v>144</v>
      </c>
      <c r="G4" s="16"/>
      <c r="H4" s="4"/>
      <c r="I4" s="16"/>
      <c r="J4" s="4"/>
      <c r="K4" s="16">
        <v>1</v>
      </c>
      <c r="L4" s="4">
        <v>14</v>
      </c>
      <c r="M4" s="16"/>
      <c r="N4" s="4"/>
      <c r="O4" s="16"/>
      <c r="P4" s="4"/>
      <c r="Q4" s="16"/>
      <c r="R4" s="4"/>
      <c r="S4" s="16"/>
      <c r="T4" s="4"/>
      <c r="U4" s="16">
        <f t="shared" si="0"/>
        <v>10</v>
      </c>
      <c r="V4" s="18">
        <f t="shared" si="1"/>
        <v>212</v>
      </c>
    </row>
    <row r="5" spans="1:22" s="1" customFormat="1" ht="12.75" customHeight="1">
      <c r="A5" s="4">
        <v>3</v>
      </c>
      <c r="B5" s="4" t="s">
        <v>29</v>
      </c>
      <c r="C5" s="16">
        <v>1</v>
      </c>
      <c r="D5" s="4">
        <v>18</v>
      </c>
      <c r="E5" s="16">
        <v>5</v>
      </c>
      <c r="F5" s="4">
        <v>120</v>
      </c>
      <c r="G5" s="16"/>
      <c r="H5" s="4"/>
      <c r="I5" s="16"/>
      <c r="J5" s="4"/>
      <c r="K5" s="16"/>
      <c r="L5" s="4"/>
      <c r="M5" s="16"/>
      <c r="N5" s="4"/>
      <c r="O5" s="16"/>
      <c r="P5" s="4"/>
      <c r="Q5" s="16"/>
      <c r="R5" s="4"/>
      <c r="S5" s="16"/>
      <c r="T5" s="4"/>
      <c r="U5" s="16">
        <f t="shared" si="0"/>
        <v>6</v>
      </c>
      <c r="V5" s="18">
        <f t="shared" si="1"/>
        <v>138</v>
      </c>
    </row>
    <row r="6" spans="1:22" s="1" customFormat="1" ht="12.75">
      <c r="A6" s="4">
        <v>4</v>
      </c>
      <c r="B6" s="4" t="s">
        <v>10</v>
      </c>
      <c r="C6" s="16">
        <v>2</v>
      </c>
      <c r="D6" s="4">
        <v>36</v>
      </c>
      <c r="E6" s="16">
        <v>8</v>
      </c>
      <c r="F6" s="4">
        <v>192</v>
      </c>
      <c r="G6" s="16">
        <v>2</v>
      </c>
      <c r="H6" s="4">
        <v>40</v>
      </c>
      <c r="I6" s="16"/>
      <c r="J6" s="4"/>
      <c r="K6" s="16"/>
      <c r="L6" s="4"/>
      <c r="M6" s="16"/>
      <c r="N6" s="4"/>
      <c r="O6" s="16"/>
      <c r="P6" s="4"/>
      <c r="Q6" s="16"/>
      <c r="R6" s="4"/>
      <c r="S6" s="15"/>
      <c r="T6" s="5"/>
      <c r="U6" s="15">
        <f t="shared" si="0"/>
        <v>12</v>
      </c>
      <c r="V6" s="12">
        <f t="shared" si="1"/>
        <v>268</v>
      </c>
    </row>
    <row r="7" spans="1:22" s="1" customFormat="1" ht="12.75">
      <c r="A7" s="4">
        <v>5</v>
      </c>
      <c r="B7" s="4" t="s">
        <v>32</v>
      </c>
      <c r="C7" s="16">
        <v>3</v>
      </c>
      <c r="D7" s="4">
        <v>54</v>
      </c>
      <c r="E7" s="16">
        <v>8</v>
      </c>
      <c r="F7" s="4">
        <v>192</v>
      </c>
      <c r="G7" s="16">
        <v>1</v>
      </c>
      <c r="H7" s="4">
        <v>20</v>
      </c>
      <c r="I7" s="16"/>
      <c r="J7" s="4"/>
      <c r="K7" s="16"/>
      <c r="L7" s="4"/>
      <c r="M7" s="16"/>
      <c r="N7" s="4"/>
      <c r="O7" s="16"/>
      <c r="P7" s="4"/>
      <c r="Q7" s="16"/>
      <c r="R7" s="4"/>
      <c r="S7" s="16"/>
      <c r="T7" s="4"/>
      <c r="U7" s="16">
        <f t="shared" si="0"/>
        <v>12</v>
      </c>
      <c r="V7" s="18">
        <f t="shared" si="1"/>
        <v>266</v>
      </c>
    </row>
    <row r="8" spans="1:22" s="1" customFormat="1" ht="12.75">
      <c r="A8" s="4">
        <v>6</v>
      </c>
      <c r="B8" s="4" t="s">
        <v>6</v>
      </c>
      <c r="C8" s="16">
        <v>1</v>
      </c>
      <c r="D8" s="4">
        <v>18</v>
      </c>
      <c r="E8" s="16">
        <v>4</v>
      </c>
      <c r="F8" s="4">
        <v>96</v>
      </c>
      <c r="G8" s="16"/>
      <c r="H8" s="4"/>
      <c r="I8" s="16"/>
      <c r="J8" s="4"/>
      <c r="K8" s="16"/>
      <c r="L8" s="4"/>
      <c r="M8" s="16"/>
      <c r="N8" s="4"/>
      <c r="O8" s="16"/>
      <c r="P8" s="4"/>
      <c r="Q8" s="16"/>
      <c r="R8" s="4"/>
      <c r="S8" s="16"/>
      <c r="T8" s="4"/>
      <c r="U8" s="16">
        <f>SUM(C8+E8+G8+I8+K8+M8+O8+Q8+S8)</f>
        <v>5</v>
      </c>
      <c r="V8" s="18">
        <f t="shared" si="1"/>
        <v>114</v>
      </c>
    </row>
    <row r="9" spans="1:22" ht="12.75">
      <c r="A9" s="5">
        <v>7</v>
      </c>
      <c r="B9" s="4" t="s">
        <v>36</v>
      </c>
      <c r="C9" s="16">
        <v>3</v>
      </c>
      <c r="D9" s="4">
        <v>54</v>
      </c>
      <c r="E9" s="16">
        <v>6</v>
      </c>
      <c r="F9" s="4">
        <v>144</v>
      </c>
      <c r="G9" s="16"/>
      <c r="H9" s="4"/>
      <c r="I9" s="16"/>
      <c r="J9" s="4"/>
      <c r="K9" s="16">
        <v>2</v>
      </c>
      <c r="L9" s="4">
        <v>28</v>
      </c>
      <c r="M9" s="16"/>
      <c r="N9" s="4"/>
      <c r="O9" s="16"/>
      <c r="P9" s="4"/>
      <c r="Q9" s="16"/>
      <c r="R9" s="4"/>
      <c r="S9" s="15"/>
      <c r="T9" s="5"/>
      <c r="U9" s="15">
        <f t="shared" si="0"/>
        <v>11</v>
      </c>
      <c r="V9" s="12">
        <f t="shared" si="1"/>
        <v>226</v>
      </c>
    </row>
    <row r="10" spans="1:22" s="1" customFormat="1" ht="12.75">
      <c r="A10" s="4">
        <v>8</v>
      </c>
      <c r="B10" s="4" t="s">
        <v>7</v>
      </c>
      <c r="C10" s="16">
        <v>2</v>
      </c>
      <c r="D10" s="4">
        <v>36</v>
      </c>
      <c r="E10" s="16">
        <v>10</v>
      </c>
      <c r="F10" s="4">
        <v>240</v>
      </c>
      <c r="G10" s="16"/>
      <c r="H10" s="4"/>
      <c r="I10" s="16"/>
      <c r="J10" s="4"/>
      <c r="K10" s="16"/>
      <c r="L10" s="4"/>
      <c r="M10" s="16"/>
      <c r="N10" s="4"/>
      <c r="O10" s="16"/>
      <c r="P10" s="4"/>
      <c r="Q10" s="16"/>
      <c r="R10" s="4"/>
      <c r="S10" s="16"/>
      <c r="T10" s="4"/>
      <c r="U10" s="16">
        <f t="shared" si="0"/>
        <v>12</v>
      </c>
      <c r="V10" s="18">
        <f t="shared" si="1"/>
        <v>276</v>
      </c>
    </row>
    <row r="11" spans="1:22" s="1" customFormat="1" ht="12.75">
      <c r="A11" s="4">
        <v>9</v>
      </c>
      <c r="B11" s="4" t="s">
        <v>40</v>
      </c>
      <c r="C11" s="16">
        <v>2</v>
      </c>
      <c r="D11" s="4">
        <v>36</v>
      </c>
      <c r="E11" s="16">
        <v>10</v>
      </c>
      <c r="F11" s="4">
        <v>240</v>
      </c>
      <c r="G11" s="16"/>
      <c r="H11" s="4"/>
      <c r="I11" s="16"/>
      <c r="J11" s="4"/>
      <c r="K11" s="16"/>
      <c r="L11" s="4"/>
      <c r="M11" s="16"/>
      <c r="N11" s="4"/>
      <c r="O11" s="16"/>
      <c r="P11" s="4"/>
      <c r="Q11" s="16"/>
      <c r="R11" s="4"/>
      <c r="S11" s="15"/>
      <c r="T11" s="5"/>
      <c r="U11" s="15">
        <f t="shared" si="0"/>
        <v>12</v>
      </c>
      <c r="V11" s="12">
        <f t="shared" si="1"/>
        <v>276</v>
      </c>
    </row>
    <row r="12" spans="1:22" ht="12.75">
      <c r="A12" s="5">
        <v>10</v>
      </c>
      <c r="B12" s="4" t="s">
        <v>15</v>
      </c>
      <c r="C12" s="16">
        <v>1</v>
      </c>
      <c r="D12" s="4">
        <v>18</v>
      </c>
      <c r="E12" s="16">
        <v>3</v>
      </c>
      <c r="F12" s="4">
        <v>72</v>
      </c>
      <c r="G12" s="16">
        <v>1</v>
      </c>
      <c r="H12" s="4">
        <v>20</v>
      </c>
      <c r="I12" s="16">
        <v>1</v>
      </c>
      <c r="J12" s="4">
        <v>21</v>
      </c>
      <c r="K12" s="16"/>
      <c r="L12" s="4"/>
      <c r="M12" s="16"/>
      <c r="N12" s="4"/>
      <c r="O12" s="16"/>
      <c r="P12" s="4"/>
      <c r="Q12" s="16"/>
      <c r="R12" s="4"/>
      <c r="S12" s="15"/>
      <c r="T12" s="5"/>
      <c r="U12" s="15">
        <f t="shared" si="0"/>
        <v>6</v>
      </c>
      <c r="V12" s="12">
        <f t="shared" si="1"/>
        <v>131</v>
      </c>
    </row>
    <row r="13" spans="1:22" ht="12.75">
      <c r="A13" s="5">
        <v>11</v>
      </c>
      <c r="B13" s="4" t="s">
        <v>30</v>
      </c>
      <c r="C13" s="16">
        <v>1</v>
      </c>
      <c r="D13" s="4">
        <v>18</v>
      </c>
      <c r="E13" s="16">
        <v>5</v>
      </c>
      <c r="F13" s="4">
        <v>120</v>
      </c>
      <c r="G13" s="16"/>
      <c r="H13" s="4"/>
      <c r="I13" s="16"/>
      <c r="J13" s="4"/>
      <c r="K13" s="16"/>
      <c r="L13" s="4"/>
      <c r="M13" s="16"/>
      <c r="N13" s="4"/>
      <c r="O13" s="16"/>
      <c r="P13" s="4"/>
      <c r="Q13" s="16"/>
      <c r="R13" s="4"/>
      <c r="S13" s="16"/>
      <c r="T13" s="4"/>
      <c r="U13" s="16">
        <f t="shared" si="0"/>
        <v>6</v>
      </c>
      <c r="V13" s="18">
        <f t="shared" si="1"/>
        <v>138</v>
      </c>
    </row>
    <row r="14" spans="1:22" s="1" customFormat="1" ht="12.75">
      <c r="A14" s="4">
        <v>12</v>
      </c>
      <c r="B14" s="4" t="s">
        <v>38</v>
      </c>
      <c r="C14" s="16">
        <v>2</v>
      </c>
      <c r="D14" s="4">
        <v>36</v>
      </c>
      <c r="E14" s="16">
        <v>9</v>
      </c>
      <c r="F14" s="4">
        <v>216</v>
      </c>
      <c r="G14" s="16">
        <v>1</v>
      </c>
      <c r="H14" s="4">
        <v>20</v>
      </c>
      <c r="I14" s="16"/>
      <c r="J14" s="4"/>
      <c r="K14" s="16"/>
      <c r="L14" s="4"/>
      <c r="M14" s="16"/>
      <c r="N14" s="4"/>
      <c r="O14" s="16"/>
      <c r="P14" s="4"/>
      <c r="Q14" s="16"/>
      <c r="R14" s="4"/>
      <c r="S14" s="15"/>
      <c r="T14" s="5"/>
      <c r="U14" s="15">
        <f t="shared" si="0"/>
        <v>12</v>
      </c>
      <c r="V14" s="12">
        <f t="shared" si="1"/>
        <v>272</v>
      </c>
    </row>
    <row r="15" spans="1:22" s="1" customFormat="1" ht="12.75">
      <c r="A15" s="4">
        <v>13</v>
      </c>
      <c r="B15" s="4" t="s">
        <v>18</v>
      </c>
      <c r="C15" s="16"/>
      <c r="D15" s="4"/>
      <c r="E15" s="16"/>
      <c r="F15" s="4"/>
      <c r="G15" s="16"/>
      <c r="H15" s="4"/>
      <c r="I15" s="16"/>
      <c r="J15" s="4"/>
      <c r="K15" s="16">
        <v>1</v>
      </c>
      <c r="L15" s="4">
        <v>12</v>
      </c>
      <c r="M15" s="16"/>
      <c r="N15" s="4"/>
      <c r="O15" s="16">
        <v>2</v>
      </c>
      <c r="P15" s="4">
        <v>14</v>
      </c>
      <c r="Q15" s="16"/>
      <c r="R15" s="4"/>
      <c r="S15" s="16">
        <v>1</v>
      </c>
      <c r="T15" s="4">
        <v>4</v>
      </c>
      <c r="U15" s="16">
        <f t="shared" si="0"/>
        <v>4</v>
      </c>
      <c r="V15" s="18">
        <f t="shared" si="1"/>
        <v>30</v>
      </c>
    </row>
    <row r="16" spans="1:22" s="1" customFormat="1" ht="12.75">
      <c r="A16" s="4">
        <v>14</v>
      </c>
      <c r="B16" s="4" t="s">
        <v>16</v>
      </c>
      <c r="C16" s="16">
        <v>3</v>
      </c>
      <c r="D16" s="4">
        <v>54</v>
      </c>
      <c r="E16" s="16">
        <v>8</v>
      </c>
      <c r="F16" s="4">
        <v>192</v>
      </c>
      <c r="G16" s="16"/>
      <c r="H16" s="4"/>
      <c r="I16" s="16"/>
      <c r="J16" s="4"/>
      <c r="K16" s="16">
        <v>1</v>
      </c>
      <c r="L16" s="4">
        <v>14</v>
      </c>
      <c r="M16" s="16"/>
      <c r="N16" s="4"/>
      <c r="O16" s="16"/>
      <c r="P16" s="4"/>
      <c r="Q16" s="16"/>
      <c r="R16" s="4"/>
      <c r="S16" s="16"/>
      <c r="T16" s="4"/>
      <c r="U16" s="16">
        <f t="shared" si="0"/>
        <v>12</v>
      </c>
      <c r="V16" s="18">
        <f t="shared" si="1"/>
        <v>260</v>
      </c>
    </row>
    <row r="17" spans="1:22" ht="12.75">
      <c r="A17" s="5">
        <v>15</v>
      </c>
      <c r="B17" s="4" t="s">
        <v>19</v>
      </c>
      <c r="C17" s="16"/>
      <c r="D17" s="4"/>
      <c r="E17" s="16">
        <v>1</v>
      </c>
      <c r="F17" s="4">
        <v>24</v>
      </c>
      <c r="G17" s="16">
        <v>2</v>
      </c>
      <c r="H17" s="4">
        <v>40</v>
      </c>
      <c r="I17" s="16"/>
      <c r="J17" s="4"/>
      <c r="K17" s="16"/>
      <c r="L17" s="4"/>
      <c r="M17" s="16"/>
      <c r="N17" s="4"/>
      <c r="O17" s="16"/>
      <c r="P17" s="4"/>
      <c r="Q17" s="16"/>
      <c r="R17" s="4"/>
      <c r="S17" s="16"/>
      <c r="T17" s="4"/>
      <c r="U17" s="16">
        <f t="shared" si="0"/>
        <v>3</v>
      </c>
      <c r="V17" s="18">
        <f t="shared" si="1"/>
        <v>64</v>
      </c>
    </row>
    <row r="18" spans="1:22" ht="12.75">
      <c r="A18" s="5">
        <v>16</v>
      </c>
      <c r="B18" s="4" t="s">
        <v>39</v>
      </c>
      <c r="C18" s="16">
        <v>2</v>
      </c>
      <c r="D18" s="4">
        <v>36</v>
      </c>
      <c r="E18" s="16">
        <v>7</v>
      </c>
      <c r="F18" s="4">
        <v>168</v>
      </c>
      <c r="G18" s="16"/>
      <c r="H18" s="4"/>
      <c r="I18" s="16"/>
      <c r="J18" s="4"/>
      <c r="K18" s="16">
        <v>2</v>
      </c>
      <c r="L18" s="4">
        <v>28</v>
      </c>
      <c r="M18" s="16"/>
      <c r="N18" s="4"/>
      <c r="O18" s="16">
        <v>1</v>
      </c>
      <c r="P18" s="4">
        <v>7</v>
      </c>
      <c r="Q18" s="16"/>
      <c r="R18" s="4"/>
      <c r="S18" s="15"/>
      <c r="T18" s="5"/>
      <c r="U18" s="15">
        <f t="shared" si="0"/>
        <v>12</v>
      </c>
      <c r="V18" s="12">
        <f t="shared" si="1"/>
        <v>239</v>
      </c>
    </row>
    <row r="19" spans="1:22" s="1" customFormat="1" ht="12.75">
      <c r="A19" s="4">
        <v>17</v>
      </c>
      <c r="B19" s="4" t="s">
        <v>14</v>
      </c>
      <c r="C19" s="16"/>
      <c r="D19" s="4"/>
      <c r="E19" s="16">
        <v>2</v>
      </c>
      <c r="F19" s="4">
        <v>48</v>
      </c>
      <c r="G19" s="16">
        <v>1</v>
      </c>
      <c r="H19" s="4">
        <v>20</v>
      </c>
      <c r="I19" s="16"/>
      <c r="J19" s="4"/>
      <c r="K19" s="16"/>
      <c r="L19" s="4"/>
      <c r="M19" s="16"/>
      <c r="N19" s="4"/>
      <c r="O19" s="16"/>
      <c r="P19" s="4"/>
      <c r="Q19" s="16"/>
      <c r="R19" s="4"/>
      <c r="S19" s="16"/>
      <c r="T19" s="4"/>
      <c r="U19" s="16">
        <f t="shared" si="0"/>
        <v>3</v>
      </c>
      <c r="V19" s="18">
        <f t="shared" si="1"/>
        <v>68</v>
      </c>
    </row>
    <row r="20" spans="1:22" s="1" customFormat="1" ht="12.75">
      <c r="A20" s="4">
        <v>18</v>
      </c>
      <c r="B20" s="4" t="s">
        <v>17</v>
      </c>
      <c r="C20" s="16">
        <v>1</v>
      </c>
      <c r="D20" s="4">
        <v>18</v>
      </c>
      <c r="E20" s="16">
        <v>5</v>
      </c>
      <c r="F20" s="4">
        <v>120</v>
      </c>
      <c r="G20" s="16"/>
      <c r="H20" s="4"/>
      <c r="I20" s="16">
        <v>2</v>
      </c>
      <c r="J20" s="4">
        <v>28</v>
      </c>
      <c r="K20" s="16"/>
      <c r="L20" s="4"/>
      <c r="M20" s="16"/>
      <c r="N20" s="4"/>
      <c r="O20" s="16"/>
      <c r="P20" s="4"/>
      <c r="Q20" s="16">
        <v>3</v>
      </c>
      <c r="R20" s="4">
        <v>36</v>
      </c>
      <c r="S20" s="15"/>
      <c r="T20" s="5"/>
      <c r="U20" s="15">
        <f t="shared" si="0"/>
        <v>11</v>
      </c>
      <c r="V20" s="12">
        <f t="shared" si="1"/>
        <v>202</v>
      </c>
    </row>
    <row r="21" spans="1:22" ht="12.75">
      <c r="A21" s="5">
        <v>19</v>
      </c>
      <c r="B21" s="4" t="s">
        <v>9</v>
      </c>
      <c r="C21" s="16">
        <v>3</v>
      </c>
      <c r="D21" s="4">
        <v>54</v>
      </c>
      <c r="E21" s="16">
        <v>7</v>
      </c>
      <c r="F21" s="4">
        <v>168</v>
      </c>
      <c r="G21" s="16"/>
      <c r="H21" s="4"/>
      <c r="I21" s="16"/>
      <c r="J21" s="4"/>
      <c r="K21" s="16">
        <v>2</v>
      </c>
      <c r="L21" s="4">
        <v>28</v>
      </c>
      <c r="M21" s="16"/>
      <c r="N21" s="4"/>
      <c r="O21" s="16"/>
      <c r="P21" s="4"/>
      <c r="Q21" s="16"/>
      <c r="R21" s="4"/>
      <c r="S21" s="16"/>
      <c r="T21" s="4"/>
      <c r="U21" s="16">
        <f t="shared" si="0"/>
        <v>12</v>
      </c>
      <c r="V21" s="18">
        <f t="shared" si="1"/>
        <v>250</v>
      </c>
    </row>
    <row r="22" spans="1:22" s="1" customFormat="1" ht="12.75">
      <c r="A22" s="4">
        <v>20</v>
      </c>
      <c r="B22" s="4" t="s">
        <v>33</v>
      </c>
      <c r="C22" s="16">
        <v>1</v>
      </c>
      <c r="D22" s="4">
        <v>18</v>
      </c>
      <c r="E22" s="16">
        <v>5</v>
      </c>
      <c r="F22" s="4">
        <v>120</v>
      </c>
      <c r="G22" s="16"/>
      <c r="H22" s="4"/>
      <c r="I22" s="16"/>
      <c r="J22" s="4"/>
      <c r="K22" s="16"/>
      <c r="L22" s="4"/>
      <c r="M22" s="16"/>
      <c r="N22" s="4"/>
      <c r="O22" s="16"/>
      <c r="P22" s="4"/>
      <c r="Q22" s="16"/>
      <c r="R22" s="4"/>
      <c r="S22" s="16"/>
      <c r="T22" s="4"/>
      <c r="U22" s="16">
        <f t="shared" si="0"/>
        <v>6</v>
      </c>
      <c r="V22" s="18">
        <f t="shared" si="1"/>
        <v>138</v>
      </c>
    </row>
    <row r="23" spans="1:22" ht="12.75">
      <c r="A23" s="5">
        <v>21</v>
      </c>
      <c r="B23" s="4" t="s">
        <v>35</v>
      </c>
      <c r="C23" s="16">
        <v>2</v>
      </c>
      <c r="D23" s="4">
        <v>36</v>
      </c>
      <c r="E23" s="16">
        <v>6</v>
      </c>
      <c r="F23" s="4">
        <v>144</v>
      </c>
      <c r="G23" s="16"/>
      <c r="H23" s="4"/>
      <c r="I23" s="16"/>
      <c r="J23" s="4"/>
      <c r="K23" s="16"/>
      <c r="L23" s="4"/>
      <c r="M23" s="16"/>
      <c r="N23" s="4"/>
      <c r="O23" s="16"/>
      <c r="P23" s="4"/>
      <c r="Q23" s="16"/>
      <c r="R23" s="4"/>
      <c r="S23" s="15"/>
      <c r="T23" s="5"/>
      <c r="U23" s="15">
        <f t="shared" si="0"/>
        <v>8</v>
      </c>
      <c r="V23" s="12">
        <f t="shared" si="1"/>
        <v>180</v>
      </c>
    </row>
    <row r="24" spans="1:22" ht="12.75">
      <c r="A24" s="4">
        <v>22</v>
      </c>
      <c r="B24" s="4" t="s">
        <v>12</v>
      </c>
      <c r="C24" s="16"/>
      <c r="D24" s="4"/>
      <c r="E24" s="16"/>
      <c r="F24" s="4"/>
      <c r="G24" s="16">
        <v>3</v>
      </c>
      <c r="H24" s="4">
        <v>60</v>
      </c>
      <c r="I24" s="16"/>
      <c r="J24" s="4"/>
      <c r="K24" s="16"/>
      <c r="L24" s="4"/>
      <c r="M24" s="16"/>
      <c r="N24" s="4"/>
      <c r="O24" s="16"/>
      <c r="P24" s="4"/>
      <c r="Q24" s="16"/>
      <c r="R24" s="4"/>
      <c r="S24" s="16"/>
      <c r="T24" s="4"/>
      <c r="U24" s="16">
        <f t="shared" si="0"/>
        <v>3</v>
      </c>
      <c r="V24" s="18">
        <f t="shared" si="1"/>
        <v>60</v>
      </c>
    </row>
    <row r="25" spans="1:22" ht="12.75">
      <c r="A25" s="5">
        <v>23</v>
      </c>
      <c r="B25" s="4" t="s">
        <v>31</v>
      </c>
      <c r="C25" s="16">
        <v>2</v>
      </c>
      <c r="D25" s="4">
        <v>36</v>
      </c>
      <c r="E25" s="16">
        <v>10</v>
      </c>
      <c r="F25" s="4">
        <v>240</v>
      </c>
      <c r="G25" s="16"/>
      <c r="H25" s="4"/>
      <c r="I25" s="16"/>
      <c r="J25" s="4"/>
      <c r="K25" s="16"/>
      <c r="L25" s="4"/>
      <c r="M25" s="16"/>
      <c r="N25" s="4"/>
      <c r="O25" s="16"/>
      <c r="P25" s="4"/>
      <c r="Q25" s="16"/>
      <c r="R25" s="4"/>
      <c r="S25" s="15"/>
      <c r="T25" s="5"/>
      <c r="U25" s="15">
        <f t="shared" si="0"/>
        <v>12</v>
      </c>
      <c r="V25" s="12">
        <f t="shared" si="1"/>
        <v>276</v>
      </c>
    </row>
    <row r="26" spans="1:22" ht="12.75">
      <c r="A26" s="5">
        <v>24</v>
      </c>
      <c r="B26" s="4" t="s">
        <v>13</v>
      </c>
      <c r="C26" s="16">
        <v>1</v>
      </c>
      <c r="D26" s="4">
        <v>18</v>
      </c>
      <c r="E26" s="16">
        <v>3</v>
      </c>
      <c r="F26" s="4">
        <v>72</v>
      </c>
      <c r="G26" s="16"/>
      <c r="H26" s="4"/>
      <c r="I26" s="16"/>
      <c r="J26" s="4"/>
      <c r="K26" s="16"/>
      <c r="L26" s="4"/>
      <c r="M26" s="16"/>
      <c r="N26" s="4"/>
      <c r="O26" s="16"/>
      <c r="P26" s="4"/>
      <c r="Q26" s="16"/>
      <c r="R26" s="4"/>
      <c r="S26" s="16"/>
      <c r="T26" s="4"/>
      <c r="U26" s="16">
        <f t="shared" si="0"/>
        <v>4</v>
      </c>
      <c r="V26" s="18">
        <f t="shared" si="1"/>
        <v>90</v>
      </c>
    </row>
    <row r="27" spans="1:22" ht="12.75">
      <c r="A27" s="5">
        <v>25</v>
      </c>
      <c r="B27" s="4" t="s">
        <v>41</v>
      </c>
      <c r="C27" s="16">
        <v>3</v>
      </c>
      <c r="D27" s="4">
        <v>54</v>
      </c>
      <c r="E27" s="16">
        <v>8</v>
      </c>
      <c r="F27" s="4">
        <v>192</v>
      </c>
      <c r="G27" s="16">
        <v>1</v>
      </c>
      <c r="H27" s="4">
        <v>20</v>
      </c>
      <c r="I27" s="16"/>
      <c r="J27" s="4"/>
      <c r="K27" s="16"/>
      <c r="L27" s="4"/>
      <c r="M27" s="16"/>
      <c r="N27" s="4"/>
      <c r="O27" s="16"/>
      <c r="P27" s="4"/>
      <c r="Q27" s="16"/>
      <c r="R27" s="4"/>
      <c r="S27" s="15"/>
      <c r="T27" s="5"/>
      <c r="U27" s="15">
        <f t="shared" si="0"/>
        <v>12</v>
      </c>
      <c r="V27" s="12">
        <f t="shared" si="1"/>
        <v>266</v>
      </c>
    </row>
    <row r="28" spans="1:22" s="1" customFormat="1" ht="12.75">
      <c r="A28" s="4">
        <v>26</v>
      </c>
      <c r="B28" s="4" t="s">
        <v>11</v>
      </c>
      <c r="C28" s="16">
        <v>4</v>
      </c>
      <c r="D28" s="4">
        <v>72</v>
      </c>
      <c r="E28" s="16"/>
      <c r="F28" s="4"/>
      <c r="G28" s="16"/>
      <c r="H28" s="4"/>
      <c r="I28" s="16"/>
      <c r="J28" s="4"/>
      <c r="K28" s="16"/>
      <c r="L28" s="4"/>
      <c r="M28" s="16"/>
      <c r="N28" s="4"/>
      <c r="O28" s="16"/>
      <c r="P28" s="4"/>
      <c r="Q28" s="16"/>
      <c r="R28" s="4"/>
      <c r="S28" s="16"/>
      <c r="T28" s="4"/>
      <c r="U28" s="16">
        <f t="shared" si="0"/>
        <v>4</v>
      </c>
      <c r="V28" s="18">
        <f t="shared" si="1"/>
        <v>72</v>
      </c>
    </row>
    <row r="29" spans="1:22" s="1" customFormat="1" ht="12.75">
      <c r="A29" s="4">
        <v>27</v>
      </c>
      <c r="B29" s="4" t="s">
        <v>43</v>
      </c>
      <c r="C29" s="16"/>
      <c r="D29" s="4"/>
      <c r="E29" s="16"/>
      <c r="F29" s="4"/>
      <c r="G29" s="16"/>
      <c r="H29" s="4"/>
      <c r="I29" s="16"/>
      <c r="J29" s="4"/>
      <c r="K29" s="16"/>
      <c r="L29" s="4"/>
      <c r="M29" s="16"/>
      <c r="N29" s="4"/>
      <c r="O29" s="16"/>
      <c r="P29" s="4"/>
      <c r="Q29" s="16"/>
      <c r="R29" s="4"/>
      <c r="S29" s="16">
        <v>1</v>
      </c>
      <c r="T29" s="4">
        <v>4</v>
      </c>
      <c r="U29" s="16">
        <f>SUM(C29+E29+G29+I29+K29+M29+O29+Q29+S29)</f>
        <v>1</v>
      </c>
      <c r="V29" s="18">
        <f>T29+R29+P29+N29+L29+J29+H29+F29+D29</f>
        <v>4</v>
      </c>
    </row>
    <row r="30" spans="1:22" s="1" customFormat="1" ht="12.75">
      <c r="A30" s="4">
        <v>28</v>
      </c>
      <c r="B30" s="4" t="s">
        <v>34</v>
      </c>
      <c r="C30" s="16">
        <v>4</v>
      </c>
      <c r="D30" s="4">
        <v>72</v>
      </c>
      <c r="E30" s="16">
        <v>5</v>
      </c>
      <c r="F30" s="4">
        <v>120</v>
      </c>
      <c r="G30" s="16">
        <v>1</v>
      </c>
      <c r="H30" s="4">
        <v>20</v>
      </c>
      <c r="I30" s="16">
        <v>1</v>
      </c>
      <c r="J30" s="4">
        <v>10</v>
      </c>
      <c r="K30" s="16"/>
      <c r="L30" s="4"/>
      <c r="M30" s="16">
        <v>2</v>
      </c>
      <c r="N30" s="4">
        <f>20</f>
        <v>20</v>
      </c>
      <c r="O30" s="16"/>
      <c r="P30" s="4"/>
      <c r="Q30" s="16"/>
      <c r="R30" s="4"/>
      <c r="S30" s="15"/>
      <c r="T30" s="5"/>
      <c r="U30" s="15">
        <f t="shared" si="0"/>
        <v>13</v>
      </c>
      <c r="V30" s="12">
        <f t="shared" si="1"/>
        <v>242</v>
      </c>
    </row>
    <row r="31" spans="1:22" s="23" customFormat="1" ht="24" customHeight="1">
      <c r="A31" s="19"/>
      <c r="B31" s="20" t="s">
        <v>0</v>
      </c>
      <c r="C31" s="21">
        <f>SUM(C3:C30)</f>
        <v>47</v>
      </c>
      <c r="D31" s="22">
        <f>SUM(D3:D30)</f>
        <v>846</v>
      </c>
      <c r="E31" s="21">
        <f>SUM(E3:E30)</f>
        <v>141</v>
      </c>
      <c r="F31" s="22">
        <f>SUM(F3:F30)</f>
        <v>3384</v>
      </c>
      <c r="G31" s="21">
        <f>SUM(G3:G30)</f>
        <v>13</v>
      </c>
      <c r="H31" s="22">
        <f>SUM(H3:H30)</f>
        <v>260</v>
      </c>
      <c r="I31" s="21">
        <f>SUM(I3:I30)</f>
        <v>10</v>
      </c>
      <c r="J31" s="22">
        <f>SUM(J3:J30)</f>
        <v>203</v>
      </c>
      <c r="K31" s="21">
        <f>SUM(K3:K30)</f>
        <v>9</v>
      </c>
      <c r="L31" s="22">
        <f>SUM(L3:L30)</f>
        <v>124</v>
      </c>
      <c r="M31" s="21">
        <f>SUM(M3:M30)</f>
        <v>2</v>
      </c>
      <c r="N31" s="22">
        <f>SUM(N3:N30)</f>
        <v>20</v>
      </c>
      <c r="O31" s="21">
        <f>SUM(O3:O30)</f>
        <v>3</v>
      </c>
      <c r="P31" s="22">
        <f>SUM(P3:P30)</f>
        <v>21</v>
      </c>
      <c r="Q31" s="21">
        <f>SUM(Q3:Q30)</f>
        <v>3</v>
      </c>
      <c r="R31" s="22">
        <f>SUM(R3:R30)</f>
        <v>36</v>
      </c>
      <c r="S31" s="21">
        <f>SUM(S3:S30)</f>
        <v>2</v>
      </c>
      <c r="T31" s="22">
        <f>SUM(T3:T30)</f>
        <v>8</v>
      </c>
      <c r="U31" s="21">
        <f>SUM(U3:U30)</f>
        <v>230</v>
      </c>
      <c r="V31" s="21">
        <f>SUM(V3:V30)</f>
        <v>4902</v>
      </c>
    </row>
    <row r="32" spans="2:22" ht="21.75" customHeight="1">
      <c r="B32" s="1" t="s">
        <v>42</v>
      </c>
      <c r="D32" s="13"/>
      <c r="F32" s="13"/>
      <c r="H32" s="13"/>
      <c r="J32" s="13"/>
      <c r="L32" s="13"/>
      <c r="N32" s="13"/>
      <c r="P32" s="13"/>
      <c r="R32" s="13"/>
      <c r="T32" s="13"/>
      <c r="U32" s="17"/>
      <c r="V32" s="14"/>
    </row>
  </sheetData>
  <mergeCells count="10">
    <mergeCell ref="C1:D1"/>
    <mergeCell ref="E1:F1"/>
    <mergeCell ref="G1:H1"/>
    <mergeCell ref="I1:J1"/>
    <mergeCell ref="S1:T1"/>
    <mergeCell ref="U1:V1"/>
    <mergeCell ref="K1:L1"/>
    <mergeCell ref="M1:N1"/>
    <mergeCell ref="O1:P1"/>
    <mergeCell ref="Q1:R1"/>
  </mergeCells>
  <printOptions gridLines="1"/>
  <pageMargins left="0.75" right="0.75" top="1" bottom="1" header="0.5" footer="0.5"/>
  <pageSetup fitToHeight="1" fitToWidth="1" horizontalDpi="360" verticalDpi="360" orientation="landscape" paperSize="9" scale="75" r:id="rId1"/>
  <headerFooter alignWithMargins="0">
    <oddHeader>&amp;CKoolieelsete lasteasutuste laste arv rühmade lõikes seisuga 01.september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Anne Juhkam</cp:lastModifiedBy>
  <cp:lastPrinted>2006-08-24T10:46:07Z</cp:lastPrinted>
  <dcterms:created xsi:type="dcterms:W3CDTF">1998-08-21T04:15:25Z</dcterms:created>
  <dcterms:modified xsi:type="dcterms:W3CDTF">2006-08-31T11:43:42Z</dcterms:modified>
  <cp:category/>
  <cp:version/>
  <cp:contentType/>
  <cp:contentStatus/>
</cp:coreProperties>
</file>